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  <c r="E7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</calcChain>
</file>

<file path=xl/sharedStrings.xml><?xml version="1.0" encoding="utf-8"?>
<sst xmlns="http://schemas.openxmlformats.org/spreadsheetml/2006/main" count="8" uniqueCount="8">
  <si>
    <t>AB32 Index</t>
  </si>
  <si>
    <t>Callum Park</t>
  </si>
  <si>
    <t>Fraser Drive</t>
  </si>
  <si>
    <t>Year</t>
  </si>
  <si>
    <t>Chart</t>
  </si>
  <si>
    <t>Initial Data</t>
  </si>
  <si>
    <t>Annual Nominal Price Gain</t>
  </si>
  <si>
    <t>House Price Analysis using Zoopla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</si>
</sst>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Rockwell"/>
      <family val="1"/>
    </font>
    <font>
      <sz val="10"/>
      <color rgb="FF0070C0"/>
      <name val="Rockwell"/>
      <family val="1"/>
    </font>
    <font>
      <sz val="11"/>
      <color theme="1"/>
      <name val="Rockwell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4" fontId="1" fillId="0" borderId="0" xfId="0" applyNumberFormat="1" applyFont="1"/>
    <xf numFmtId="9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r>
              <a:rPr lang="en-GB" b="0" i="1"/>
              <a:t>House Prices (£Nominal)</a:t>
            </a:r>
          </a:p>
        </c:rich>
      </c:tx>
      <c:layout>
        <c:manualLayout>
          <c:xMode val="edge"/>
          <c:yMode val="edge"/>
          <c:x val="1.319264173238522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63301515651754E-2"/>
          <c:y val="0.31406203256850956"/>
          <c:w val="0.77453857209111565"/>
          <c:h val="0.56860628980517225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Sheet1!$G$5</c:f>
              <c:strCache>
                <c:ptCount val="1"/>
                <c:pt idx="0">
                  <c:v>Fraser Drive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Sheet1!$D$6:$D$23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Sheet1!$G$6:$G$23</c:f>
              <c:numCache>
                <c:formatCode>#,##0</c:formatCode>
                <c:ptCount val="18"/>
                <c:pt idx="0">
                  <c:v>51000</c:v>
                </c:pt>
                <c:pt idx="1">
                  <c:v>75329</c:v>
                </c:pt>
                <c:pt idx="2">
                  <c:v>94707</c:v>
                </c:pt>
                <c:pt idx="3">
                  <c:v>105667</c:v>
                </c:pt>
                <c:pt idx="4">
                  <c:v>142000</c:v>
                </c:pt>
                <c:pt idx="5">
                  <c:v>166000</c:v>
                </c:pt>
                <c:pt idx="6">
                  <c:v>197500</c:v>
                </c:pt>
                <c:pt idx="7">
                  <c:v>139250</c:v>
                </c:pt>
                <c:pt idx="8">
                  <c:v>185220</c:v>
                </c:pt>
                <c:pt idx="9">
                  <c:v>181250</c:v>
                </c:pt>
                <c:pt idx="10">
                  <c:v>173000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749312"/>
        <c:axId val="392753624"/>
      </c:scatterChart>
      <c:scatterChart>
        <c:scatterStyle val="lineMarker"/>
        <c:varyColors val="0"/>
        <c:ser>
          <c:idx val="1"/>
          <c:order val="1"/>
          <c:tx>
            <c:strRef>
              <c:f>Sheet1!$F$5</c:f>
              <c:strCache>
                <c:ptCount val="1"/>
                <c:pt idx="0">
                  <c:v>Callum Park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Sheet1!$D$6:$D$23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Sheet1!$F$6:$F$23</c:f>
              <c:numCache>
                <c:formatCode>#,##0</c:formatCode>
                <c:ptCount val="18"/>
                <c:pt idx="0">
                  <c:v>63000</c:v>
                </c:pt>
                <c:pt idx="1">
                  <c:v>80000</c:v>
                </c:pt>
                <c:pt idx="2">
                  <c:v>99167</c:v>
                </c:pt>
                <c:pt idx="4">
                  <c:v>182077</c:v>
                </c:pt>
                <c:pt idx="5">
                  <c:v>217217</c:v>
                </c:pt>
                <c:pt idx="6">
                  <c:v>205000</c:v>
                </c:pt>
                <c:pt idx="7">
                  <c:v>200000</c:v>
                </c:pt>
                <c:pt idx="9">
                  <c:v>188500</c:v>
                </c:pt>
                <c:pt idx="10">
                  <c:v>195500</c:v>
                </c:pt>
                <c:pt idx="11">
                  <c:v>230525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Sheet1!$E$5</c:f>
              <c:strCache>
                <c:ptCount val="1"/>
                <c:pt idx="0">
                  <c:v>AB32 Index</c:v>
                </c:pt>
              </c:strCache>
            </c:strRef>
          </c:tx>
          <c:spPr>
            <a:ln w="2540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Sheet1!$D$6:$D$23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Sheet1!$E$6:$E$23</c:f>
              <c:numCache>
                <c:formatCode>#,##0</c:formatCode>
                <c:ptCount val="18"/>
                <c:pt idx="0">
                  <c:v>63000</c:v>
                </c:pt>
                <c:pt idx="1">
                  <c:v>69930</c:v>
                </c:pt>
                <c:pt idx="2">
                  <c:v>77622.3</c:v>
                </c:pt>
                <c:pt idx="3">
                  <c:v>86160.753000000012</c:v>
                </c:pt>
                <c:pt idx="4">
                  <c:v>95638.435830000017</c:v>
                </c:pt>
                <c:pt idx="5">
                  <c:v>106158.66377130002</c:v>
                </c:pt>
                <c:pt idx="6">
                  <c:v>117836.11678614303</c:v>
                </c:pt>
                <c:pt idx="7">
                  <c:v>130798.08963261878</c:v>
                </c:pt>
                <c:pt idx="8">
                  <c:v>145185.87949220685</c:v>
                </c:pt>
                <c:pt idx="9">
                  <c:v>161156.32623634962</c:v>
                </c:pt>
                <c:pt idx="10">
                  <c:v>178883.52212234811</c:v>
                </c:pt>
                <c:pt idx="11">
                  <c:v>198560.70955580642</c:v>
                </c:pt>
                <c:pt idx="12">
                  <c:v>220402.38760694515</c:v>
                </c:pt>
                <c:pt idx="13">
                  <c:v>244646.65024370913</c:v>
                </c:pt>
                <c:pt idx="14">
                  <c:v>271557.78177051718</c:v>
                </c:pt>
                <c:pt idx="15">
                  <c:v>301429.13776527409</c:v>
                </c:pt>
                <c:pt idx="16">
                  <c:v>334586.34291945427</c:v>
                </c:pt>
                <c:pt idx="17">
                  <c:v>371390.84064059425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755584"/>
        <c:axId val="392750880"/>
      </c:scatterChart>
      <c:valAx>
        <c:axId val="39274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US"/>
          </a:p>
        </c:txPr>
        <c:crossAx val="392753624"/>
        <c:crosses val="autoZero"/>
        <c:crossBetween val="midCat"/>
      </c:valAx>
      <c:valAx>
        <c:axId val="392753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2749312"/>
        <c:crosses val="autoZero"/>
        <c:crossBetween val="midCat"/>
      </c:valAx>
      <c:valAx>
        <c:axId val="3927508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US"/>
          </a:p>
        </c:txPr>
        <c:crossAx val="392755584"/>
        <c:crosses val="max"/>
        <c:crossBetween val="midCat"/>
      </c:valAx>
      <c:valAx>
        <c:axId val="3927555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2750880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735255691557871E-2"/>
          <c:y val="0.21113952153830234"/>
          <c:w val="0.87952352720541083"/>
          <c:h val="8.1608705161854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>
              <a:lumMod val="65000"/>
              <a:lumOff val="35000"/>
            </a:schemeClr>
          </a:solidFill>
          <a:latin typeface="Rockwell" panose="020606030202050204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461962</xdr:colOff>
      <xdr:row>6</xdr:row>
      <xdr:rowOff>95250</xdr:rowOff>
    </xdr:from>
    <xdr:to>
      <xdr:col>14</xdr:col>
      <xdr:colOff>327212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84605</xdr:rowOff>
    </xdr:from>
    <xdr:to>
      <xdr:col>2</xdr:col>
      <xdr:colOff>0</xdr:colOff>
      <xdr:row>19</xdr:row>
      <xdr:rowOff>151840</xdr:rowOff>
    </xdr:to>
    <xdr:sp macro="" textlink="">
      <xdr:nvSpPr>
        <xdr:cNvPr id="3" name="TextBox 2"/>
        <xdr:cNvSpPr txBox="1"/>
      </xdr:nvSpPr>
      <xdr:spPr>
        <a:xfrm>
          <a:off x="0" y="1075205"/>
          <a:ext cx="1971675" cy="217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Georgia" panose="02040502050405020303" pitchFamily="18" charset="0"/>
            </a:rPr>
            <a:t>I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Georgia" panose="02040502050405020303" pitchFamily="18" charset="0"/>
            </a:rPr>
            <a:t> derived the above input (11%) by doing some housing market research from the past 10yrs of data for AB32 area (that postcode encloses a fairly large suburban area).</a:t>
          </a:r>
        </a:p>
        <a:p>
          <a:endParaRPr lang="en-GB" sz="1000" baseline="0">
            <a:solidFill>
              <a:schemeClr val="tx1">
                <a:lumMod val="75000"/>
                <a:lumOff val="25000"/>
              </a:schemeClr>
            </a:solidFill>
            <a:latin typeface="Georgia" panose="02040502050405020303" pitchFamily="18" charset="0"/>
          </a:endParaRPr>
        </a:p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Georgia" panose="02040502050405020303" pitchFamily="18" charset="0"/>
            </a:rPr>
            <a:t>Mine is a compounded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Georgia" panose="02040502050405020303" pitchFamily="18" charset="0"/>
            </a:rPr>
            <a:t> year-on-year rate. But any trend that can be extrapolated forward will do (see my post 'How to Build a Dynamic Sales Forecast' for help if you want).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33615</xdr:colOff>
      <xdr:row>28</xdr:row>
      <xdr:rowOff>123265</xdr:rowOff>
    </xdr:from>
    <xdr:to>
      <xdr:col>4</xdr:col>
      <xdr:colOff>156880</xdr:colOff>
      <xdr:row>34</xdr:row>
      <xdr:rowOff>67235</xdr:rowOff>
    </xdr:to>
    <xdr:sp macro="" textlink="">
      <xdr:nvSpPr>
        <xdr:cNvPr id="4" name="Line Callout 2 (Accent Bar) 3"/>
        <xdr:cNvSpPr/>
      </xdr:nvSpPr>
      <xdr:spPr>
        <a:xfrm flipH="1">
          <a:off x="1669674" y="5322794"/>
          <a:ext cx="1445559" cy="885265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-96298"/>
            <a:gd name="adj6" fmla="val -20848"/>
          </a:avLst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/>
        </a:lnRef>
        <a:fillRef idx="100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</a:rPr>
            <a:t>Trend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</a:rPr>
            <a:t> for the Area based on earliest sale value for street of interest (see formula in E11)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6</xdr:col>
      <xdr:colOff>302558</xdr:colOff>
      <xdr:row>25</xdr:row>
      <xdr:rowOff>129988</xdr:rowOff>
    </xdr:from>
    <xdr:to>
      <xdr:col>8</xdr:col>
      <xdr:colOff>414617</xdr:colOff>
      <xdr:row>30</xdr:row>
      <xdr:rowOff>100853</xdr:rowOff>
    </xdr:to>
    <xdr:sp macro="" textlink="">
      <xdr:nvSpPr>
        <xdr:cNvPr id="7" name="Line Callout 2 (Accent Bar) 6"/>
        <xdr:cNvSpPr/>
      </xdr:nvSpPr>
      <xdr:spPr>
        <a:xfrm>
          <a:off x="4695264" y="4858870"/>
          <a:ext cx="1456765" cy="755277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-180142"/>
            <a:gd name="adj6" fmla="val -35886"/>
          </a:avLst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5"/>
        </a:lnRef>
        <a:fillRef idx="100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</a:rPr>
            <a:t>Actual observed house sales (from zoopla) for the street of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</a:rPr>
            <a:t> the house you like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Georgia" panose="02040502050405020303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0.08223</cdr:y>
    </cdr:from>
    <cdr:to>
      <cdr:x>0.89289</cdr:x>
      <cdr:y>0.16234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18515"/>
          <a:ext cx="3661802" cy="212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2014 Market value for a house in Callum </a:t>
          </a:r>
          <a:r>
            <a:rPr lang="en-GB" sz="1000" b="0" i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Park</a:t>
          </a:r>
          <a:r>
            <a:rPr lang="en-GB" sz="1000" b="0" i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 is ca. £220k</a:t>
          </a:r>
          <a:endParaRPr lang="en-GB" sz="1000" b="0" i="0">
            <a:solidFill>
              <a:schemeClr val="tx1">
                <a:lumMod val="65000"/>
                <a:lumOff val="35000"/>
              </a:schemeClr>
            </a:solidFill>
            <a:effectLst/>
            <a:latin typeface="Rockwell" panose="02060603020205020403" pitchFamily="18" charset="0"/>
          </a:endParaRPr>
        </a:p>
        <a:p xmlns:a="http://schemas.openxmlformats.org/drawingml/2006/main">
          <a:endParaRPr lang="en-GB" sz="1000" b="0" i="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Normal="100" workbookViewId="0">
      <pane ySplit="5" topLeftCell="A6" activePane="bottomLeft" state="frozen"/>
      <selection pane="bottomLeft" activeCell="A28" sqref="A28"/>
    </sheetView>
  </sheetViews>
  <sheetFormatPr defaultRowHeight="12.75" x14ac:dyDescent="0.2"/>
  <cols>
    <col min="1" max="1" width="24.5703125" style="1" bestFit="1" customWidth="1"/>
    <col min="2" max="2" width="5" style="1" bestFit="1" customWidth="1"/>
    <col min="3" max="3" width="9.140625" style="1"/>
    <col min="4" max="4" width="5.7109375" style="1" bestFit="1" customWidth="1"/>
    <col min="5" max="5" width="10.5703125" style="1" bestFit="1" customWidth="1"/>
    <col min="6" max="6" width="11" style="1" bestFit="1" customWidth="1"/>
    <col min="7" max="7" width="11.140625" style="1" bestFit="1" customWidth="1"/>
    <col min="8" max="16384" width="9.140625" style="1"/>
  </cols>
  <sheetData>
    <row r="1" spans="1:7" ht="14.25" x14ac:dyDescent="0.2">
      <c r="A1" s="7" t="s">
        <v>7</v>
      </c>
    </row>
    <row r="3" spans="1:7" s="4" customFormat="1" x14ac:dyDescent="0.2">
      <c r="A3" s="4" t="s">
        <v>5</v>
      </c>
      <c r="D3" s="4" t="s">
        <v>4</v>
      </c>
    </row>
    <row r="5" spans="1:7" x14ac:dyDescent="0.2">
      <c r="D5" s="1" t="s">
        <v>3</v>
      </c>
      <c r="E5" s="4" t="s">
        <v>0</v>
      </c>
      <c r="F5" s="1" t="s">
        <v>1</v>
      </c>
      <c r="G5" s="1" t="s">
        <v>2</v>
      </c>
    </row>
    <row r="6" spans="1:7" x14ac:dyDescent="0.2">
      <c r="A6" s="1" t="s">
        <v>6</v>
      </c>
      <c r="B6" s="6">
        <v>0.11</v>
      </c>
      <c r="D6" s="1">
        <v>2002</v>
      </c>
      <c r="E6" s="3">
        <f>F6</f>
        <v>63000</v>
      </c>
      <c r="F6" s="3">
        <v>63000</v>
      </c>
      <c r="G6" s="3">
        <v>51000</v>
      </c>
    </row>
    <row r="7" spans="1:7" x14ac:dyDescent="0.2">
      <c r="D7" s="1">
        <v>2003</v>
      </c>
      <c r="E7" s="3">
        <f t="shared" ref="E7:E23" si="0">E6*(1+$B$6)</f>
        <v>69930</v>
      </c>
      <c r="F7" s="3">
        <v>80000</v>
      </c>
      <c r="G7" s="3">
        <v>75329</v>
      </c>
    </row>
    <row r="8" spans="1:7" x14ac:dyDescent="0.2">
      <c r="A8" s="5"/>
      <c r="D8" s="1">
        <v>2004</v>
      </c>
      <c r="E8" s="3">
        <f t="shared" si="0"/>
        <v>77622.3</v>
      </c>
      <c r="F8" s="3">
        <v>99167</v>
      </c>
      <c r="G8" s="3">
        <v>94707</v>
      </c>
    </row>
    <row r="9" spans="1:7" x14ac:dyDescent="0.2">
      <c r="A9" s="5"/>
      <c r="D9" s="1">
        <v>2005</v>
      </c>
      <c r="E9" s="3">
        <f t="shared" si="0"/>
        <v>86160.753000000012</v>
      </c>
      <c r="F9" s="2"/>
      <c r="G9" s="3">
        <v>105667</v>
      </c>
    </row>
    <row r="10" spans="1:7" x14ac:dyDescent="0.2">
      <c r="A10" s="5"/>
      <c r="D10" s="1">
        <v>2006</v>
      </c>
      <c r="E10" s="3">
        <f t="shared" si="0"/>
        <v>95638.435830000017</v>
      </c>
      <c r="F10" s="3">
        <v>182077</v>
      </c>
      <c r="G10" s="3">
        <v>142000</v>
      </c>
    </row>
    <row r="11" spans="1:7" x14ac:dyDescent="0.2">
      <c r="A11" s="5"/>
      <c r="D11" s="1">
        <v>2007</v>
      </c>
      <c r="E11" s="3">
        <f t="shared" si="0"/>
        <v>106158.66377130002</v>
      </c>
      <c r="F11" s="3">
        <v>217217</v>
      </c>
      <c r="G11" s="3">
        <v>166000</v>
      </c>
    </row>
    <row r="12" spans="1:7" x14ac:dyDescent="0.2">
      <c r="A12" s="5"/>
      <c r="D12" s="1">
        <v>2008</v>
      </c>
      <c r="E12" s="3">
        <f t="shared" si="0"/>
        <v>117836.11678614303</v>
      </c>
      <c r="F12" s="3">
        <v>205000</v>
      </c>
      <c r="G12" s="3">
        <v>197500</v>
      </c>
    </row>
    <row r="13" spans="1:7" x14ac:dyDescent="0.2">
      <c r="A13" s="5"/>
      <c r="D13" s="1">
        <v>2009</v>
      </c>
      <c r="E13" s="3">
        <f t="shared" si="0"/>
        <v>130798.08963261878</v>
      </c>
      <c r="F13" s="3">
        <v>200000</v>
      </c>
      <c r="G13" s="3">
        <v>139250</v>
      </c>
    </row>
    <row r="14" spans="1:7" x14ac:dyDescent="0.2">
      <c r="A14" s="5"/>
      <c r="D14" s="1">
        <v>2010</v>
      </c>
      <c r="E14" s="3">
        <f t="shared" si="0"/>
        <v>145185.87949220685</v>
      </c>
      <c r="F14" s="2"/>
      <c r="G14" s="3">
        <v>185220</v>
      </c>
    </row>
    <row r="15" spans="1:7" x14ac:dyDescent="0.2">
      <c r="A15" s="5"/>
      <c r="D15" s="1">
        <v>2011</v>
      </c>
      <c r="E15" s="3">
        <f t="shared" si="0"/>
        <v>161156.32623634962</v>
      </c>
      <c r="F15" s="3">
        <v>188500</v>
      </c>
      <c r="G15" s="3">
        <v>181250</v>
      </c>
    </row>
    <row r="16" spans="1:7" x14ac:dyDescent="0.2">
      <c r="A16" s="5"/>
      <c r="D16" s="1">
        <v>2012</v>
      </c>
      <c r="E16" s="3">
        <f t="shared" si="0"/>
        <v>178883.52212234811</v>
      </c>
      <c r="F16" s="3">
        <v>195500</v>
      </c>
      <c r="G16" s="3">
        <v>173000</v>
      </c>
    </row>
    <row r="17" spans="1:7" x14ac:dyDescent="0.2">
      <c r="A17" s="5"/>
      <c r="D17" s="1">
        <v>2013</v>
      </c>
      <c r="E17" s="3">
        <f t="shared" si="0"/>
        <v>198560.70955580642</v>
      </c>
      <c r="F17" s="3">
        <v>230525</v>
      </c>
      <c r="G17" s="2"/>
    </row>
    <row r="18" spans="1:7" x14ac:dyDescent="0.2">
      <c r="A18" s="5"/>
      <c r="D18" s="1">
        <v>2014</v>
      </c>
      <c r="E18" s="3">
        <f t="shared" si="0"/>
        <v>220402.38760694515</v>
      </c>
      <c r="F18" s="2"/>
      <c r="G18" s="2"/>
    </row>
    <row r="19" spans="1:7" x14ac:dyDescent="0.2">
      <c r="A19" s="5"/>
      <c r="D19" s="1">
        <v>2015</v>
      </c>
      <c r="E19" s="3">
        <f t="shared" si="0"/>
        <v>244646.65024370913</v>
      </c>
      <c r="F19" s="2"/>
      <c r="G19" s="2"/>
    </row>
    <row r="20" spans="1:7" x14ac:dyDescent="0.2">
      <c r="A20" s="5"/>
      <c r="D20" s="1">
        <v>2016</v>
      </c>
      <c r="E20" s="3">
        <f t="shared" si="0"/>
        <v>271557.78177051718</v>
      </c>
      <c r="F20" s="2"/>
      <c r="G20" s="2"/>
    </row>
    <row r="21" spans="1:7" x14ac:dyDescent="0.2">
      <c r="A21" s="5"/>
      <c r="D21" s="1">
        <v>2017</v>
      </c>
      <c r="E21" s="3">
        <f t="shared" si="0"/>
        <v>301429.13776527409</v>
      </c>
      <c r="F21" s="2"/>
      <c r="G21" s="2"/>
    </row>
    <row r="22" spans="1:7" x14ac:dyDescent="0.2">
      <c r="A22" s="5"/>
      <c r="D22" s="1">
        <v>2018</v>
      </c>
      <c r="E22" s="3">
        <f t="shared" si="0"/>
        <v>334586.34291945427</v>
      </c>
      <c r="F22" s="2"/>
      <c r="G22" s="2"/>
    </row>
    <row r="23" spans="1:7" x14ac:dyDescent="0.2">
      <c r="A23" s="5"/>
      <c r="D23" s="1">
        <v>2019</v>
      </c>
      <c r="E23" s="3">
        <f t="shared" si="0"/>
        <v>371390.84064059425</v>
      </c>
      <c r="F23" s="2"/>
      <c r="G23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2015-02-18T09:28:52Z</dcterms:modified>
</cp:coreProperties>
</file>